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a0c3f8545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de worksheet" sheetId="1" r:id="R0977470d8b704b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########"/>
    <x:numFmt numFmtId="201" formatCode="0.00%"/>
  </x:numFmts>
  <x:fonts count="5">
    <x:font>
      <x:sz val="11"/>
      <x:name val="Carlito"/>
    </x:font>
    <x:font>
      <x:sz val="11"/>
      <x:color rgb="FF17211D"/>
      <x:name val="Arial"/>
    </x:font>
    <x:font>
      <x:b/>
      <x:sz val="16"/>
      <x:color rgb="FFFFFFFF"/>
      <x:name val="Arial"/>
    </x:font>
    <x:font>
      <x:sz val="10"/>
      <x:color rgb="FF365347"/>
      <x:name val="Arial"/>
    </x:font>
    <x:font>
      <x:b/>
      <x:sz val="12"/>
      <x:color rgb="FF183A3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A32"/>
      </x:patternFill>
    </x:fill>
    <x:fill>
      <x:patternFill patternType="solid">
        <x:fgColor rgb="FFE8F2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0" borderId="0" xfId="0" applyNumberFormat="1" applyFont="1" applyFill="1" applyBorder="1"/>
    <x:xf numFmtId="200" fontId="1" fillId="0" borderId="0" xfId="0" applyNumberFormat="1" applyFont="1" applyFill="1" applyBorder="1"/>
    <x:xf numFmtId="200" fontId="4" fillId="0" borderId="0" xfId="0" applyNumberFormat="1" applyFont="1" applyFill="1" applyBorder="1"/>
    <x:xf numFmtId="201" fontId="1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43b3695724611" /><Relationship Type="http://schemas.openxmlformats.org/officeDocument/2006/relationships/theme" Target="/xl/theme/theme1.xml" Id="R9fbf50f94dcf4088" /><Relationship Type="http://schemas.openxmlformats.org/officeDocument/2006/relationships/sharedStrings" Target="/xl/sharedStrings.xml" Id="R728480e0765b40e8" /><Relationship Type="http://schemas.openxmlformats.org/officeDocument/2006/relationships/worksheet" Target="/xl/worksheets/sheet1.xml" Id="R0977470d8b704b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42" hidden="0" customWidth="1"/>
    <x:col min="2" max="2" width="28" hidden="0" customWidth="1"/>
  </x:cols>
  <x:sheetData>
    <x:row r="1" ht="24" customHeight="1">
      <x:c r="A1" s="3" t="str">
        <x:v>STABLECOIN TRADE WORKSHEET</x:v>
      </x:c>
      <x:c r="B1" s="3"/>
    </x:row>
    <x:row r="2" ht="32" customHeight="1">
      <x:c r="A2" s="10" t="str">
        <x:v>Enter your own fills and fee percentages. No market prices are provided.</x:v>
      </x:c>
      <x:c r="B2" s="10"/>
    </x:row>
    <x:row r="3" ht="24" customHeight="1">
      <x:c r="A3" s="1"/>
      <x:c r="B3" s="1"/>
    </x:row>
    <x:row r="4" ht="24" customHeight="1">
      <x:c r="A4" s="1" t="str">
        <x:v>Base asset</x:v>
      </x:c>
      <x:c r="B4" s="5"/>
    </x:row>
    <x:row r="5" ht="24" customHeight="1">
      <x:c r="A5" s="1" t="str">
        <x:v>Quote currency</x:v>
      </x:c>
      <x:c r="B5" s="5"/>
    </x:row>
    <x:row r="6" ht="24" customHeight="1">
      <x:c r="A6" s="1" t="str"/>
      <x:c r="B6" s="1"/>
    </x:row>
    <x:row r="7" ht="24" customHeight="1">
      <x:c r="A7" s="1" t="str">
        <x:v>Quantity bought and sold</x:v>
      </x:c>
      <x:c r="B7" s="5"/>
    </x:row>
    <x:row r="8" ht="24" customHeight="1">
      <x:c r="A8" s="1" t="str">
        <x:v>Buy price (quote per base)</x:v>
      </x:c>
      <x:c r="B8" s="5"/>
    </x:row>
    <x:row r="9" ht="24" customHeight="1">
      <x:c r="A9" s="1" t="str">
        <x:v>Sell price (quote per base)</x:v>
      </x:c>
      <x:c r="B9" s="5"/>
    </x:row>
    <x:row r="10" ht="24" customHeight="1">
      <x:c r="A10" s="1" t="str">
        <x:v>Buy fee (%)</x:v>
      </x:c>
      <x:c r="B10" s="5"/>
    </x:row>
    <x:row r="11" ht="24" customHeight="1">
      <x:c r="A11" s="1" t="str">
        <x:v>Sell fee (%)</x:v>
      </x:c>
      <x:c r="B11" s="5"/>
    </x:row>
    <x:row r="12" ht="24" customHeight="1">
      <x:c r="A12" s="1" t="str">
        <x:v>USD per quote unit (optional)</x:v>
      </x:c>
      <x:c r="B12" s="5"/>
    </x:row>
    <x:row r="13" ht="24" customHeight="1">
      <x:c r="A13" s="1" t="str"/>
      <x:c r="B13" s="1"/>
    </x:row>
    <x:row r="14" ht="24" customHeight="1">
      <x:c r="A14" s="1" t="str">
        <x:v>Buy value (quote)</x:v>
      </x:c>
      <x:c r="B14" s="7" t="str">
        <x:f>IF(OR(COUNT(B7:B11)&lt;5,B7&lt;=0,B8&lt;=0,B9&lt;=0,B10&lt;0,B10&gt;100,B11&lt;0,B11&gt;=100),"",B7*B8)</x:f>
      </x:c>
    </x:row>
    <x:row r="15" ht="24" customHeight="1">
      <x:c r="A15" s="1" t="str">
        <x:v>Buy fee (quote)</x:v>
      </x:c>
      <x:c r="B15" s="7" t="str">
        <x:f>IF(OR(COUNT(B7:B11)&lt;5,B7&lt;=0,B8&lt;=0,B9&lt;=0,B10&lt;0,B10&gt;100,B11&lt;0,B11&gt;=100),"",B14*B10/100)</x:f>
      </x:c>
    </x:row>
    <x:row r="16" ht="24" customHeight="1">
      <x:c r="A16" s="1" t="str">
        <x:v>Total buy cost (quote)</x:v>
      </x:c>
      <x:c r="B16" s="7" t="str">
        <x:f>IF(OR(COUNT(B7:B11)&lt;5,B7&lt;=0,B8&lt;=0,B9&lt;=0,B10&lt;0,B10&gt;100,B11&lt;0,B11&gt;=100),"",B14+B15)</x:f>
      </x:c>
    </x:row>
    <x:row r="17" ht="24" customHeight="1">
      <x:c r="A17" s="1" t="str">
        <x:v>Gross sale value (quote)</x:v>
      </x:c>
      <x:c r="B17" s="7" t="str">
        <x:f>IF(OR(COUNT(B7:B11)&lt;5,B7&lt;=0,B8&lt;=0,B9&lt;=0,B10&lt;0,B10&gt;100,B11&lt;0,B11&gt;=100),"",B7*B9)</x:f>
      </x:c>
    </x:row>
    <x:row r="18" ht="24" customHeight="1">
      <x:c r="A18" s="1" t="str">
        <x:v>Sell fee (quote)</x:v>
      </x:c>
      <x:c r="B18" s="7" t="str">
        <x:f>IF(OR(COUNT(B7:B11)&lt;5,B7&lt;=0,B8&lt;=0,B9&lt;=0,B10&lt;0,B10&gt;100,B11&lt;0,B11&gt;=100),"",B17*B11/100)</x:f>
      </x:c>
    </x:row>
    <x:row r="19" ht="24" customHeight="1">
      <x:c r="A19" s="1" t="str">
        <x:v>Net sale proceeds (quote)</x:v>
      </x:c>
      <x:c r="B19" s="7" t="str">
        <x:f>IF(OR(COUNT(B7:B11)&lt;5,B7&lt;=0,B8&lt;=0,B9&lt;=0,B10&lt;0,B10&gt;100,B11&lt;0,B11&gt;=100),"",B17-B18)</x:f>
      </x:c>
    </x:row>
    <x:row r="20" ht="24" customHeight="1">
      <x:c r="A20" s="6" t="str">
        <x:v>Net profit or loss (quote)</x:v>
      </x:c>
      <x:c r="B20" s="8" t="str">
        <x:f>IF(OR(COUNT(B7:B11)&lt;5,B7&lt;=0,B8&lt;=0,B9&lt;=0,B10&lt;0,B10&gt;100,B11&lt;0,B11&gt;=100),"",B19-B16)</x:f>
      </x:c>
    </x:row>
    <x:row r="21" ht="24" customHeight="1">
      <x:c r="A21" s="1" t="str">
        <x:v>Return on total cost</x:v>
      </x:c>
      <x:c r="B21" s="9" t="str">
        <x:f>IF(OR(COUNT(B7:B11)&lt;5,B7&lt;=0,B8&lt;=0,B9&lt;=0,B10&lt;0,B10&gt;100,B11&lt;0,B11&gt;=100),"",B20/B16)</x:f>
      </x:c>
    </x:row>
    <x:row r="22" ht="24" customHeight="1">
      <x:c r="A22" s="1" t="str">
        <x:v>Net result in USD (optional)</x:v>
      </x:c>
      <x:c r="B22" s="7" t="str">
        <x:f>IF(OR(OR(COUNT(B7:B11)&lt;5,B7&lt;=0,B8&lt;=0,B9&lt;=0,B10&lt;0,B10&gt;100,B11&lt;0,B11&gt;=100),COUNT(B12)=0,B12&lt;=0),"",B20*B12)</x:f>
      </x:c>
    </x:row>
    <x:row r="23" ht="24" customHeight="1">
      <x:c r="A23" s="1" t="str">
        <x:v>Break-even sell price (quote per base)</x:v>
      </x:c>
      <x:c r="B23" s="7" t="str">
        <x:f>IF(OR(COUNT(B7:B11)&lt;5,B7&lt;=0,B8&lt;=0,B9&lt;=0,B10&lt;0,B10&gt;100,B11&lt;0,B11&gt;=100),"",B8*(1+B10/100)/(1-B11/100))</x:f>
      </x:c>
    </x:row>
    <x:row r="24" ht="24" customHeight="1">
      <x:c r="A24" s="1"/>
      <x:c r="B24" s="1"/>
    </x:row>
    <x:row r="25" ht="35" customHeight="1">
      <x:c r="A25" s="11" t="str">
        <x:v>Enter rates as percentages: enter 0.1 for 0.1%. Enter 0 for no fee.</x:v>
      </x:c>
      <x:c r="B25" s="11"/>
    </x:row>
    <x:row r="26" ht="35" customHeight="1">
      <x:c r="A26" s="11" t="str">
        <x:v>One purchase and full sale; percentage fees in quote currency. Other fee assets and taxes are not included.</x:v>
      </x:c>
      <x:c r="B26" s="11"/>
    </x:row>
    <x:row r="27" ht="35" customHeight="1">
      <x:c r="A27" s="11" t="str">
        <x:v>For USD conversion, enter a documented USD-per-quote rate for the valuation time you choose.</x:v>
      </x:c>
      <x:c r="B27" s="11"/>
    </x:row>
  </x:sheetData>
  <x:mergeCells>
    <x:mergeCell ref="A1:B1"/>
    <x:mergeCell ref="A2:B2"/>
    <x:mergeCell ref="A25:B25"/>
    <x:mergeCell ref="A26:B26"/>
    <x:mergeCell ref="A27:B27"/>
  </x:mergeCells>
  <x:pageMargins left="0.7" right="0.7" top="0.75" bottom="0.75" header="0.3" footer="0.3"/>
</x:worksheet>
</file>